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576" windowHeight="11472" tabRatio="408" activeTab="0"/>
  </bookViews>
  <sheets>
    <sheet name="Sheet17" sheetId="1" r:id="rId1"/>
  </sheets>
  <definedNames>
    <definedName name="_xlnm.Print_Area" localSheetId="0">'Sheet17'!$A$1:$P$25</definedName>
    <definedName name="_xlnm.Print_Titles" localSheetId="0">'Sheet17'!$1:$4</definedName>
  </definedNames>
  <calcPr fullCalcOnLoad="1"/>
</workbook>
</file>

<file path=xl/sharedStrings.xml><?xml version="1.0" encoding="utf-8"?>
<sst xmlns="http://schemas.openxmlformats.org/spreadsheetml/2006/main" count="70" uniqueCount="50">
  <si>
    <t>S.No</t>
  </si>
  <si>
    <t>Interventions</t>
  </si>
  <si>
    <t>Approved Rate of Assistance</t>
  </si>
  <si>
    <t>Unit</t>
  </si>
  <si>
    <t>Ha</t>
  </si>
  <si>
    <t>Qtls</t>
  </si>
  <si>
    <t>Local Initiatives</t>
  </si>
  <si>
    <t>Jammu</t>
  </si>
  <si>
    <t xml:space="preserve"> a)</t>
  </si>
  <si>
    <t xml:space="preserve"> b)</t>
  </si>
  <si>
    <t xml:space="preserve">Total Fin. Allocation </t>
  </si>
  <si>
    <t>Rs 5000/-per Qtl</t>
  </si>
  <si>
    <t xml:space="preserve">  High Yielding Variety (HYV) Seeds </t>
  </si>
  <si>
    <t>Seed Distribution</t>
  </si>
  <si>
    <t xml:space="preserve">1. Disel Plough       </t>
  </si>
  <si>
    <t>50 % subsidy limited to Rs. 0.20 lakhs / no.</t>
  </si>
  <si>
    <t>50 % subsidy limited to Rs. 0.75 lakhs / no.</t>
  </si>
  <si>
    <t>Nos.</t>
  </si>
  <si>
    <t>Total Local Intiatives</t>
  </si>
  <si>
    <t>Achievement</t>
  </si>
  <si>
    <t>Phy.</t>
  </si>
  <si>
    <t xml:space="preserve"> Demonstrationon Improved Package</t>
  </si>
  <si>
    <t xml:space="preserve">Rs5000/-per ha </t>
  </si>
  <si>
    <t xml:space="preserve">   Hybrid  Seed</t>
  </si>
  <si>
    <t>Rs1500/-per Qtl</t>
  </si>
  <si>
    <t xml:space="preserve"> Sub Total                  2(a) and (b)</t>
  </si>
  <si>
    <t>3 ( a)</t>
  </si>
  <si>
    <t>Project Management Team &amp; Other Miscellaneous Expenses at District level</t>
  </si>
  <si>
    <t>Rs. 12.00 lacs/ District</t>
  </si>
  <si>
    <t>Districts</t>
  </si>
  <si>
    <t>Project Management Team &amp; Other Miscellaneous Expenses at State level</t>
  </si>
  <si>
    <t>Rs. 17.00 lacs/ State</t>
  </si>
  <si>
    <t>State level</t>
  </si>
  <si>
    <t xml:space="preserve">Kashmir Division </t>
  </si>
  <si>
    <t xml:space="preserve">Fin. </t>
  </si>
  <si>
    <t>2. Construction of Godowns</t>
  </si>
  <si>
    <t>Total Action Plan 2014-15</t>
  </si>
  <si>
    <t xml:space="preserve">Jammu Division </t>
  </si>
  <si>
    <t xml:space="preserve">Director Agriculture </t>
  </si>
  <si>
    <t>Project Management Team</t>
  </si>
  <si>
    <t>Jammu Div.</t>
  </si>
  <si>
    <t>Kashmir Div.</t>
  </si>
  <si>
    <t>Action Plan</t>
  </si>
  <si>
    <t>Achievement as on 1-04-2015</t>
  </si>
  <si>
    <t xml:space="preserve"> APPROVED ACTION PLAN  &amp; ACHIEVEMENTS MADE  UNDER CENTRALLY SPONSORED SCHEME NATIONAL FOOD SECURITY MISSION COARSE CEREALS-(NFSM-COARSE CEREALS)   FOR THE YEAR 2014-15 IN RESPECT OF J&amp;K State</t>
  </si>
  <si>
    <t>Approved Action Plan J&amp;K</t>
  </si>
  <si>
    <t>Allotment of Funds</t>
  </si>
  <si>
    <t>Utilization of Funds</t>
  </si>
  <si>
    <t>Synopsis</t>
  </si>
  <si>
    <t>State Mission Director NFSM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</si>
</sst>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2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164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/>
    </xf>
    <xf numFmtId="1" fontId="39" fillId="0" borderId="1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7" fontId="38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/>
    </xf>
    <xf numFmtId="168" fontId="40" fillId="0" borderId="10" xfId="0" applyNumberFormat="1" applyFont="1" applyBorder="1" applyAlignment="1">
      <alignment horizontal="center" vertical="center"/>
    </xf>
    <xf numFmtId="167" fontId="39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BreakPreview" zoomScale="60" zoomScaleNormal="73" zoomScalePageLayoutView="0" workbookViewId="0" topLeftCell="A1">
      <selection activeCell="P6" sqref="P6"/>
    </sheetView>
  </sheetViews>
  <sheetFormatPr defaultColWidth="9.140625" defaultRowHeight="15"/>
  <cols>
    <col min="1" max="1" width="6.8515625" style="7" customWidth="1"/>
    <col min="2" max="2" width="22.7109375" style="7" customWidth="1"/>
    <col min="3" max="3" width="20.7109375" style="7" customWidth="1"/>
    <col min="4" max="4" width="13.140625" style="7" customWidth="1"/>
    <col min="5" max="5" width="9.28125" style="7" customWidth="1"/>
    <col min="6" max="6" width="12.140625" style="7" customWidth="1"/>
    <col min="7" max="7" width="9.00390625" style="7" customWidth="1"/>
    <col min="8" max="8" width="14.421875" style="7" customWidth="1"/>
    <col min="9" max="9" width="7.7109375" style="7" customWidth="1"/>
    <col min="10" max="10" width="10.7109375" style="7" bestFit="1" customWidth="1"/>
    <col min="11" max="11" width="7.7109375" style="7" customWidth="1"/>
    <col min="12" max="12" width="11.28125" style="7" customWidth="1"/>
    <col min="13" max="13" width="8.8515625" style="7" customWidth="1"/>
    <col min="14" max="14" width="10.57421875" style="7" customWidth="1"/>
    <col min="15" max="15" width="9.00390625" style="7" customWidth="1"/>
    <col min="16" max="16" width="16.57421875" style="7" customWidth="1"/>
    <col min="17" max="16384" width="8.8515625" style="7" customWidth="1"/>
  </cols>
  <sheetData>
    <row r="1" spans="1:16" ht="102.75" customHeight="1">
      <c r="A1" s="18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43.5" customHeight="1">
      <c r="A2" s="21" t="s">
        <v>0</v>
      </c>
      <c r="B2" s="22" t="s">
        <v>1</v>
      </c>
      <c r="C2" s="21" t="s">
        <v>2</v>
      </c>
      <c r="D2" s="22" t="s">
        <v>3</v>
      </c>
      <c r="E2" s="22" t="s">
        <v>40</v>
      </c>
      <c r="F2" s="22"/>
      <c r="G2" s="22"/>
      <c r="H2" s="22"/>
      <c r="I2" s="22" t="s">
        <v>41</v>
      </c>
      <c r="J2" s="22"/>
      <c r="K2" s="22"/>
      <c r="L2" s="22"/>
      <c r="M2" s="21" t="s">
        <v>45</v>
      </c>
      <c r="N2" s="21"/>
      <c r="O2" s="21" t="s">
        <v>43</v>
      </c>
      <c r="P2" s="21"/>
    </row>
    <row r="3" spans="1:16" ht="48" customHeight="1">
      <c r="A3" s="21"/>
      <c r="B3" s="22"/>
      <c r="C3" s="21"/>
      <c r="D3" s="22"/>
      <c r="E3" s="21" t="s">
        <v>42</v>
      </c>
      <c r="F3" s="21"/>
      <c r="G3" s="21" t="s">
        <v>19</v>
      </c>
      <c r="H3" s="21"/>
      <c r="I3" s="22" t="s">
        <v>42</v>
      </c>
      <c r="J3" s="22"/>
      <c r="K3" s="22" t="s">
        <v>19</v>
      </c>
      <c r="L3" s="22"/>
      <c r="M3" s="21"/>
      <c r="N3" s="21"/>
      <c r="O3" s="21"/>
      <c r="P3" s="21"/>
    </row>
    <row r="4" spans="1:16" ht="22.5">
      <c r="A4" s="21"/>
      <c r="B4" s="22"/>
      <c r="C4" s="21"/>
      <c r="D4" s="22"/>
      <c r="E4" s="4" t="s">
        <v>20</v>
      </c>
      <c r="F4" s="2" t="s">
        <v>34</v>
      </c>
      <c r="G4" s="4" t="s">
        <v>20</v>
      </c>
      <c r="H4" s="2" t="s">
        <v>34</v>
      </c>
      <c r="I4" s="4" t="s">
        <v>20</v>
      </c>
      <c r="J4" s="2" t="s">
        <v>34</v>
      </c>
      <c r="K4" s="4" t="s">
        <v>20</v>
      </c>
      <c r="L4" s="2" t="s">
        <v>34</v>
      </c>
      <c r="M4" s="4" t="s">
        <v>20</v>
      </c>
      <c r="N4" s="2" t="s">
        <v>34</v>
      </c>
      <c r="O4" s="4" t="s">
        <v>20</v>
      </c>
      <c r="P4" s="2" t="s">
        <v>34</v>
      </c>
    </row>
    <row r="5" spans="1:16" ht="112.5" customHeight="1">
      <c r="A5" s="11">
        <v>1</v>
      </c>
      <c r="B5" s="2" t="s">
        <v>21</v>
      </c>
      <c r="C5" s="11" t="s">
        <v>22</v>
      </c>
      <c r="D5" s="9" t="s">
        <v>4</v>
      </c>
      <c r="E5" s="4">
        <v>2700</v>
      </c>
      <c r="F5" s="4">
        <v>135</v>
      </c>
      <c r="G5" s="4">
        <v>2180</v>
      </c>
      <c r="H5" s="16">
        <v>85.00733</v>
      </c>
      <c r="I5" s="12">
        <v>900</v>
      </c>
      <c r="J5" s="5">
        <v>45</v>
      </c>
      <c r="K5" s="4">
        <v>900</v>
      </c>
      <c r="L5" s="5">
        <v>45</v>
      </c>
      <c r="M5" s="12">
        <f>I5+E5</f>
        <v>3600</v>
      </c>
      <c r="N5" s="5">
        <f>J5+F5</f>
        <v>180</v>
      </c>
      <c r="O5" s="4">
        <f>K5+G5</f>
        <v>3080</v>
      </c>
      <c r="P5" s="8">
        <f>L5+H5</f>
        <v>130.00733</v>
      </c>
    </row>
    <row r="6" spans="1:16" ht="69.75" customHeight="1">
      <c r="A6" s="9">
        <v>2</v>
      </c>
      <c r="B6" s="2" t="s">
        <v>13</v>
      </c>
      <c r="C6" s="4"/>
      <c r="D6" s="4"/>
      <c r="E6" s="3"/>
      <c r="F6" s="3"/>
      <c r="G6" s="9"/>
      <c r="H6" s="3"/>
      <c r="I6" s="12"/>
      <c r="J6" s="5"/>
      <c r="K6" s="9"/>
      <c r="L6" s="3"/>
      <c r="M6" s="6"/>
      <c r="N6" s="3"/>
      <c r="O6" s="9"/>
      <c r="P6" s="17"/>
    </row>
    <row r="7" spans="1:16" ht="86.25" customHeight="1">
      <c r="A7" s="15" t="s">
        <v>8</v>
      </c>
      <c r="B7" s="14" t="s">
        <v>23</v>
      </c>
      <c r="C7" s="11" t="s">
        <v>11</v>
      </c>
      <c r="D7" s="9" t="s">
        <v>5</v>
      </c>
      <c r="E7" s="12">
        <v>6520</v>
      </c>
      <c r="F7" s="5">
        <v>326</v>
      </c>
      <c r="G7" s="12">
        <v>6520</v>
      </c>
      <c r="H7" s="5">
        <v>326</v>
      </c>
      <c r="I7" s="12">
        <v>320</v>
      </c>
      <c r="J7" s="5">
        <v>16</v>
      </c>
      <c r="K7" s="9">
        <v>160</v>
      </c>
      <c r="L7" s="3">
        <v>8</v>
      </c>
      <c r="M7" s="6">
        <f aca="true" t="shared" si="0" ref="M7:M15">I7+E7</f>
        <v>6840</v>
      </c>
      <c r="N7" s="3">
        <f aca="true" t="shared" si="1" ref="N7:N15">J7+F7</f>
        <v>342</v>
      </c>
      <c r="O7" s="9">
        <f aca="true" t="shared" si="2" ref="O7:O14">K7+G7</f>
        <v>6680</v>
      </c>
      <c r="P7" s="17">
        <f aca="true" t="shared" si="3" ref="P6:P16">L7+H7</f>
        <v>334</v>
      </c>
    </row>
    <row r="8" spans="1:16" ht="120.75" customHeight="1">
      <c r="A8" s="9" t="s">
        <v>9</v>
      </c>
      <c r="B8" s="11" t="s">
        <v>12</v>
      </c>
      <c r="C8" s="11" t="s">
        <v>24</v>
      </c>
      <c r="D8" s="9" t="s">
        <v>5</v>
      </c>
      <c r="E8" s="12">
        <v>860</v>
      </c>
      <c r="F8" s="5">
        <v>12.899999999999999</v>
      </c>
      <c r="G8" s="9">
        <v>0</v>
      </c>
      <c r="H8" s="3">
        <v>0</v>
      </c>
      <c r="I8" s="12">
        <v>340</v>
      </c>
      <c r="J8" s="5">
        <v>5.1</v>
      </c>
      <c r="K8" s="9">
        <v>0</v>
      </c>
      <c r="L8" s="3">
        <v>0</v>
      </c>
      <c r="M8" s="6">
        <f t="shared" si="0"/>
        <v>1200</v>
      </c>
      <c r="N8" s="3">
        <f t="shared" si="1"/>
        <v>18</v>
      </c>
      <c r="O8" s="9"/>
      <c r="P8" s="17">
        <f t="shared" si="3"/>
        <v>0</v>
      </c>
    </row>
    <row r="9" spans="1:16" ht="75" customHeight="1">
      <c r="A9" s="9"/>
      <c r="B9" s="2" t="s">
        <v>25</v>
      </c>
      <c r="C9" s="2"/>
      <c r="D9" s="4"/>
      <c r="E9" s="12"/>
      <c r="F9" s="5">
        <v>338.9</v>
      </c>
      <c r="G9" s="4"/>
      <c r="H9" s="5">
        <f>SUM(H7:H8)</f>
        <v>326</v>
      </c>
      <c r="I9" s="12"/>
      <c r="J9" s="5">
        <v>21.1</v>
      </c>
      <c r="K9" s="4"/>
      <c r="L9" s="5">
        <f>SUM(L7:L8)</f>
        <v>8</v>
      </c>
      <c r="M9" s="12"/>
      <c r="N9" s="5">
        <f t="shared" si="1"/>
        <v>360</v>
      </c>
      <c r="O9" s="4"/>
      <c r="P9" s="8">
        <f t="shared" si="3"/>
        <v>334</v>
      </c>
    </row>
    <row r="10" spans="1:16" ht="255" customHeight="1">
      <c r="A10" s="15" t="s">
        <v>26</v>
      </c>
      <c r="B10" s="11" t="s">
        <v>27</v>
      </c>
      <c r="C10" s="11" t="s">
        <v>28</v>
      </c>
      <c r="D10" s="11" t="s">
        <v>29</v>
      </c>
      <c r="E10" s="12">
        <v>6</v>
      </c>
      <c r="F10" s="5">
        <v>72</v>
      </c>
      <c r="G10" s="4">
        <v>6</v>
      </c>
      <c r="H10" s="8">
        <v>3.95822</v>
      </c>
      <c r="I10" s="12">
        <v>5</v>
      </c>
      <c r="J10" s="5">
        <v>60</v>
      </c>
      <c r="K10" s="4">
        <v>5</v>
      </c>
      <c r="L10" s="1">
        <v>3.039</v>
      </c>
      <c r="M10" s="12">
        <f t="shared" si="0"/>
        <v>11</v>
      </c>
      <c r="N10" s="5">
        <f t="shared" si="1"/>
        <v>132</v>
      </c>
      <c r="O10" s="4">
        <f t="shared" si="2"/>
        <v>11</v>
      </c>
      <c r="P10" s="8">
        <f t="shared" si="3"/>
        <v>6.99722</v>
      </c>
    </row>
    <row r="11" spans="1:16" ht="173.25" customHeight="1">
      <c r="A11" s="9" t="s">
        <v>9</v>
      </c>
      <c r="B11" s="11" t="s">
        <v>30</v>
      </c>
      <c r="C11" s="11" t="s">
        <v>31</v>
      </c>
      <c r="D11" s="11" t="s">
        <v>32</v>
      </c>
      <c r="E11" s="12">
        <v>1</v>
      </c>
      <c r="F11" s="5">
        <v>17</v>
      </c>
      <c r="G11" s="4">
        <v>1</v>
      </c>
      <c r="H11" s="5">
        <v>0.85</v>
      </c>
      <c r="I11" s="12">
        <v>0</v>
      </c>
      <c r="J11" s="4">
        <v>0</v>
      </c>
      <c r="K11" s="12">
        <v>0</v>
      </c>
      <c r="L11" s="4">
        <v>0</v>
      </c>
      <c r="M11" s="12">
        <v>1</v>
      </c>
      <c r="N11" s="5">
        <v>17</v>
      </c>
      <c r="O11" s="4">
        <f t="shared" si="2"/>
        <v>1</v>
      </c>
      <c r="P11" s="8">
        <f t="shared" si="3"/>
        <v>0.85</v>
      </c>
    </row>
    <row r="12" spans="1:16" ht="30" customHeight="1">
      <c r="A12" s="15">
        <v>4</v>
      </c>
      <c r="B12" s="21" t="s">
        <v>6</v>
      </c>
      <c r="C12" s="21"/>
      <c r="D12" s="9"/>
      <c r="E12" s="6"/>
      <c r="F12" s="3"/>
      <c r="G12" s="9"/>
      <c r="H12" s="3"/>
      <c r="I12" s="6"/>
      <c r="J12" s="9"/>
      <c r="K12" s="9"/>
      <c r="L12" s="3"/>
      <c r="M12" s="6"/>
      <c r="N12" s="3"/>
      <c r="O12" s="9"/>
      <c r="P12" s="17">
        <f t="shared" si="3"/>
        <v>0</v>
      </c>
    </row>
    <row r="13" spans="1:16" ht="93" customHeight="1">
      <c r="A13" s="15"/>
      <c r="B13" s="14" t="s">
        <v>14</v>
      </c>
      <c r="C13" s="11" t="s">
        <v>15</v>
      </c>
      <c r="D13" s="9" t="s">
        <v>17</v>
      </c>
      <c r="E13" s="6">
        <v>53</v>
      </c>
      <c r="F13" s="3">
        <v>10.6</v>
      </c>
      <c r="G13" s="9">
        <v>13</v>
      </c>
      <c r="H13" s="3">
        <v>2.6</v>
      </c>
      <c r="I13" s="6">
        <v>0</v>
      </c>
      <c r="J13" s="3">
        <v>0</v>
      </c>
      <c r="K13" s="6">
        <v>0</v>
      </c>
      <c r="L13" s="3">
        <v>0</v>
      </c>
      <c r="M13" s="6">
        <f t="shared" si="0"/>
        <v>53</v>
      </c>
      <c r="N13" s="3">
        <f t="shared" si="1"/>
        <v>10.6</v>
      </c>
      <c r="O13" s="9">
        <f t="shared" si="2"/>
        <v>13</v>
      </c>
      <c r="P13" s="17">
        <f t="shared" si="3"/>
        <v>2.6</v>
      </c>
    </row>
    <row r="14" spans="1:16" ht="90" customHeight="1">
      <c r="A14" s="15" t="s">
        <v>8</v>
      </c>
      <c r="B14" s="14" t="s">
        <v>35</v>
      </c>
      <c r="C14" s="11" t="s">
        <v>16</v>
      </c>
      <c r="D14" s="11" t="s">
        <v>17</v>
      </c>
      <c r="E14" s="6">
        <v>20</v>
      </c>
      <c r="F14" s="3">
        <v>15</v>
      </c>
      <c r="G14" s="9">
        <v>18</v>
      </c>
      <c r="H14" s="3">
        <v>10.5</v>
      </c>
      <c r="I14" s="6">
        <v>10</v>
      </c>
      <c r="J14" s="3">
        <v>7.5</v>
      </c>
      <c r="K14" s="9">
        <v>2</v>
      </c>
      <c r="L14" s="3">
        <v>1.5</v>
      </c>
      <c r="M14" s="6">
        <f t="shared" si="0"/>
        <v>30</v>
      </c>
      <c r="N14" s="3">
        <f t="shared" si="1"/>
        <v>22.5</v>
      </c>
      <c r="O14" s="9">
        <f t="shared" si="2"/>
        <v>20</v>
      </c>
      <c r="P14" s="17">
        <f t="shared" si="3"/>
        <v>12</v>
      </c>
    </row>
    <row r="15" spans="1:16" ht="26.25" customHeight="1">
      <c r="A15" s="15"/>
      <c r="B15" s="20" t="s">
        <v>18</v>
      </c>
      <c r="C15" s="20"/>
      <c r="D15" s="11"/>
      <c r="E15" s="12">
        <v>73</v>
      </c>
      <c r="F15" s="5">
        <v>25.6</v>
      </c>
      <c r="G15" s="4"/>
      <c r="H15" s="5">
        <f>SUM(H13:H14)</f>
        <v>13.1</v>
      </c>
      <c r="I15" s="12">
        <v>10</v>
      </c>
      <c r="J15" s="5">
        <v>7.5</v>
      </c>
      <c r="K15" s="4"/>
      <c r="L15" s="5">
        <v>1.5</v>
      </c>
      <c r="M15" s="12">
        <f t="shared" si="0"/>
        <v>83</v>
      </c>
      <c r="N15" s="5">
        <f t="shared" si="1"/>
        <v>33.1</v>
      </c>
      <c r="O15" s="4"/>
      <c r="P15" s="8">
        <f t="shared" si="3"/>
        <v>14.6</v>
      </c>
    </row>
    <row r="16" spans="1:16" ht="39.75" customHeight="1">
      <c r="A16" s="9"/>
      <c r="B16" s="21" t="s">
        <v>10</v>
      </c>
      <c r="C16" s="21"/>
      <c r="D16" s="9"/>
      <c r="E16" s="12"/>
      <c r="F16" s="5">
        <v>588.5</v>
      </c>
      <c r="G16" s="4"/>
      <c r="H16" s="5">
        <f>H15+H11+H10+H9+H5</f>
        <v>428.91555000000005</v>
      </c>
      <c r="I16" s="4"/>
      <c r="J16" s="5">
        <v>133.6</v>
      </c>
      <c r="K16" s="5"/>
      <c r="L16" s="1">
        <f>L15+L10+L9+L5</f>
        <v>57.539</v>
      </c>
      <c r="M16" s="5"/>
      <c r="N16" s="5">
        <v>722.1</v>
      </c>
      <c r="O16" s="5"/>
      <c r="P16" s="8">
        <f t="shared" si="3"/>
        <v>486.45455000000004</v>
      </c>
    </row>
    <row r="17" spans="1:16" ht="27" customHeight="1">
      <c r="A17" s="24" t="s">
        <v>48</v>
      </c>
      <c r="B17" s="24"/>
      <c r="C17" s="24"/>
      <c r="D17" s="24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4" ht="22.5">
      <c r="A18" s="23" t="s">
        <v>36</v>
      </c>
      <c r="B18" s="24"/>
      <c r="C18" s="25"/>
      <c r="D18" s="4">
        <v>722.1</v>
      </c>
      <c r="E18" s="22" t="s">
        <v>46</v>
      </c>
      <c r="F18" s="22"/>
      <c r="G18" s="22"/>
      <c r="H18" s="4">
        <v>541.58</v>
      </c>
      <c r="I18" s="13" t="s">
        <v>47</v>
      </c>
      <c r="J18" s="13"/>
      <c r="K18" s="13"/>
      <c r="L18" s="13"/>
      <c r="M18" s="22">
        <v>486.45455</v>
      </c>
      <c r="N18" s="22"/>
    </row>
    <row r="19" spans="1:14" ht="22.5">
      <c r="A19" s="23" t="s">
        <v>37</v>
      </c>
      <c r="B19" s="24"/>
      <c r="C19" s="25"/>
      <c r="D19" s="4">
        <v>571.5</v>
      </c>
      <c r="E19" s="22" t="s">
        <v>40</v>
      </c>
      <c r="F19" s="22"/>
      <c r="G19" s="22"/>
      <c r="H19" s="4">
        <v>448.99</v>
      </c>
      <c r="I19" s="23" t="s">
        <v>40</v>
      </c>
      <c r="J19" s="24"/>
      <c r="K19" s="24"/>
      <c r="L19" s="25"/>
      <c r="M19" s="22">
        <v>428.92</v>
      </c>
      <c r="N19" s="22"/>
    </row>
    <row r="20" spans="1:14" ht="22.5">
      <c r="A20" s="23" t="s">
        <v>33</v>
      </c>
      <c r="B20" s="24"/>
      <c r="C20" s="25"/>
      <c r="D20" s="4">
        <v>133.6</v>
      </c>
      <c r="E20" s="22" t="s">
        <v>41</v>
      </c>
      <c r="F20" s="22"/>
      <c r="G20" s="22"/>
      <c r="H20" s="4">
        <v>92.59</v>
      </c>
      <c r="I20" s="23" t="s">
        <v>41</v>
      </c>
      <c r="J20" s="24"/>
      <c r="K20" s="24"/>
      <c r="L20" s="25"/>
      <c r="M20" s="22">
        <v>57.539</v>
      </c>
      <c r="N20" s="22"/>
    </row>
    <row r="21" spans="1:5" ht="22.5">
      <c r="A21" s="23" t="s">
        <v>39</v>
      </c>
      <c r="B21" s="24"/>
      <c r="C21" s="25"/>
      <c r="D21" s="5">
        <v>17</v>
      </c>
      <c r="E21" s="10"/>
    </row>
    <row r="23" spans="13:16" ht="22.5">
      <c r="M23" s="26" t="s">
        <v>38</v>
      </c>
      <c r="N23" s="26"/>
      <c r="O23" s="26"/>
      <c r="P23" s="26"/>
    </row>
    <row r="24" spans="13:16" ht="22.5">
      <c r="M24" s="26" t="s">
        <v>7</v>
      </c>
      <c r="N24" s="26"/>
      <c r="O24" s="26"/>
      <c r="P24" s="26"/>
    </row>
    <row r="25" spans="13:16" ht="22.5">
      <c r="M25" s="26" t="s">
        <v>49</v>
      </c>
      <c r="N25" s="26"/>
      <c r="O25" s="26"/>
      <c r="P25" s="26"/>
    </row>
  </sheetData>
  <sheetProtection/>
  <mergeCells count="33">
    <mergeCell ref="A21:C21"/>
    <mergeCell ref="M23:P23"/>
    <mergeCell ref="M24:P24"/>
    <mergeCell ref="E17:P17"/>
    <mergeCell ref="M25:P25"/>
    <mergeCell ref="M18:N18"/>
    <mergeCell ref="M19:N19"/>
    <mergeCell ref="M20:N20"/>
    <mergeCell ref="A18:C18"/>
    <mergeCell ref="A19:C19"/>
    <mergeCell ref="A20:C20"/>
    <mergeCell ref="A17:D17"/>
    <mergeCell ref="E18:G18"/>
    <mergeCell ref="E19:G19"/>
    <mergeCell ref="E20:G20"/>
    <mergeCell ref="I19:L19"/>
    <mergeCell ref="I20:L20"/>
    <mergeCell ref="E3:F3"/>
    <mergeCell ref="G3:H3"/>
    <mergeCell ref="E2:H2"/>
    <mergeCell ref="I3:J3"/>
    <mergeCell ref="K3:L3"/>
    <mergeCell ref="I2:L2"/>
    <mergeCell ref="B15:C15"/>
    <mergeCell ref="B16:C16"/>
    <mergeCell ref="B12:C12"/>
    <mergeCell ref="A1:P1"/>
    <mergeCell ref="A2:A4"/>
    <mergeCell ref="B2:B4"/>
    <mergeCell ref="C2:C4"/>
    <mergeCell ref="D2:D4"/>
    <mergeCell ref="M2:N3"/>
    <mergeCell ref="O2:P3"/>
  </mergeCells>
  <printOptions/>
  <pageMargins left="0.21" right="0.23" top="0.38" bottom="0.27" header="0.3" footer="0.16"/>
  <pageSetup horizontalDpi="600" verticalDpi="600" orientation="landscape" paperSize="9" scale="75" r:id="rId1"/>
  <rowBreaks count="1" manualBreakCount="1"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shivani</dc:creator>
  <cp:keywords/>
  <dc:description/>
  <cp:lastModifiedBy>dhar</cp:lastModifiedBy>
  <cp:lastPrinted>2015-09-02T08:40:57Z</cp:lastPrinted>
  <dcterms:created xsi:type="dcterms:W3CDTF">2013-09-20T04:12:45Z</dcterms:created>
  <dcterms:modified xsi:type="dcterms:W3CDTF">2015-09-15T06:58:47Z</dcterms:modified>
  <cp:category/>
  <cp:version/>
  <cp:contentType/>
  <cp:contentStatus/>
</cp:coreProperties>
</file>